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085C1926-8F6E-4B6D-993C-AC2A313C9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" l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<sst xmlns="http://schemas.openxmlformats.org/spreadsheetml/2006/main" count="599" uniqueCount="96">
  <si>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</si>
  <si>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</si>
  <si>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</si>
  <si>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</si>
  <si>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</si>
  <si>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</si>
  <si>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</si>
  <si>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</si>
  <si>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</si>
  <si>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</si>
  <si>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</si>
  <si>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</si>
  <si>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</si>
  <si>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</si>
  <si>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</si>
  <si>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</si>
  <si>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</si>
  <si>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</si>
  <si>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</si>
  <si>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</si>
  <si>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</si>
  <si>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</si>
  <si>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</si>
  <si>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</si>
  <si>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</si>
  <si>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</si>
  <si>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</si>
  <si>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</si>
  <si>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</si>
  <si>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</si>
  <si>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</si>
  <si>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0050470</t>
  </si>
  <si>
    <t>RNP</t>
  </si>
  <si>
    <t>Smith/RNP (ENA) Antibody, IgG</t>
  </si>
  <si>
    <t>x</t>
  </si>
  <si>
    <t>0050652</t>
  </si>
  <si>
    <t>ENA ABS4</t>
  </si>
  <si>
    <t>Extractable Nuclear Antigen Antibodies (Smith/RNP, Smith, SSA 52, SSA 60, and SSB)</t>
  </si>
  <si>
    <t>0051668</t>
  </si>
  <si>
    <t>CONN</t>
  </si>
  <si>
    <t>Connective Tissue Diseases Profile</t>
  </si>
  <si>
    <t>0090786</t>
  </si>
  <si>
    <t>PAROXE SP</t>
  </si>
  <si>
    <t>Paroxetine Quantitative, Serum or Plasma</t>
  </si>
  <si>
    <t>0091234</t>
  </si>
  <si>
    <t>FLUVOXAM</t>
  </si>
  <si>
    <t>Fluvoxamine Quantitative, Serum or Plasma</t>
  </si>
  <si>
    <t>0092382</t>
  </si>
  <si>
    <t>ESCITALO</t>
  </si>
  <si>
    <t>Escitalopram Quantitative, Serum or Plasma</t>
  </si>
  <si>
    <t>2002925</t>
  </si>
  <si>
    <t>LUPUS PRO</t>
  </si>
  <si>
    <t>Lupus Profile with Reflex to ANA and dsDNA by IFA</t>
  </si>
  <si>
    <t>2003302</t>
  </si>
  <si>
    <t>CITALO</t>
  </si>
  <si>
    <t>Citalopram Quantitative, Serum or Plasma</t>
  </si>
  <si>
    <t>2006328</t>
  </si>
  <si>
    <t>GLUT TOT</t>
  </si>
  <si>
    <t>Glutathione Total</t>
  </si>
  <si>
    <t>2006473</t>
  </si>
  <si>
    <t>DULOX SP</t>
  </si>
  <si>
    <t>Duloxetine Quantitative, Serum or Plasma</t>
  </si>
  <si>
    <t>2009214</t>
  </si>
  <si>
    <t>STREPTO</t>
  </si>
  <si>
    <t xml:space="preserve">Antimicrobial Level, Streptomycin by HPLC, Serum
</t>
  </si>
  <si>
    <t>2009359</t>
  </si>
  <si>
    <t>AZITHRO</t>
  </si>
  <si>
    <t xml:space="preserve">Antimicrobial Level, Azithromycin by HPLC, Serum
</t>
  </si>
  <si>
    <t>2009363</t>
  </si>
  <si>
    <t>RIFABU</t>
  </si>
  <si>
    <t xml:space="preserve">Antimicrobial Level, Rifabutin by HPLC, Serum
</t>
  </si>
  <si>
    <t>2009367</t>
  </si>
  <si>
    <t>CYCLOS</t>
  </si>
  <si>
    <t xml:space="preserve">Antimicrobial Level, Cycloserine, Serum
</t>
  </si>
  <si>
    <t>2014180</t>
  </si>
  <si>
    <t>FLUOX SP</t>
  </si>
  <si>
    <t>Fluoxetine and Metabolite Quantitative, Serum or Plasma</t>
  </si>
  <si>
    <t>3000460</t>
  </si>
  <si>
    <t>SMITH_RNP</t>
  </si>
  <si>
    <t>Smith and Smith/RNP (ENA) Antibodies, IgG</t>
  </si>
  <si>
    <t>3000480</t>
  </si>
  <si>
    <t>SCL COMPRE</t>
  </si>
  <si>
    <t>Comprehensive Systemic Sclerosis Panel</t>
  </si>
  <si>
    <t>3002463</t>
  </si>
  <si>
    <t>CTD PAN</t>
  </si>
  <si>
    <t>Connective Tissue Disease First Line Panel with Reflex</t>
  </si>
  <si>
    <t>3004386</t>
  </si>
  <si>
    <t>UGT1A1 NGS</t>
  </si>
  <si>
    <t>UGT1A1 Sequencing</t>
  </si>
  <si>
    <t>3018867</t>
  </si>
  <si>
    <t>MYOS EXT2</t>
  </si>
  <si>
    <t>Extended Myositis Panel</t>
  </si>
  <si>
    <t>3020435</t>
  </si>
  <si>
    <t>VITAMB7 SP</t>
  </si>
  <si>
    <t>Vitamin B7 (Biotin), Serum or Plasma</t>
  </si>
  <si>
    <t>Effective as of March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</si>
</sst>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0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95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3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34</v>
      </c>
      <c r="H9" s="7" t="s">
        <v>0</v>
      </c>
      <c r="I9" s="7" t="s">
        <v>34</v>
      </c>
      <c r="J9" s="7" t="s">
        <v>34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HYPERLINK("http://www.aruplab.com/Testing-Information/resources/HotLines/HotLineDocs/Mar2026ICHL/0050470.pdf","H")</f>
        <v>H</v>
      </c>
      <c r="W9" s="7" t="s">
        <v>0</v>
      </c>
      <c r="X9" s="7" t="s">
        <v>0</v>
      </c>
      <c r="Y9" s="7" t="s">
        <v>0</v>
      </c>
      <c r="Z9" s="8">
        <v>46083</v>
      </c>
    </row>
    <row r="10" spans="1:26" ht="90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34</v>
      </c>
      <c r="H10" s="7" t="s">
        <v>0</v>
      </c>
      <c r="I10" s="7" t="s">
        <v>34</v>
      </c>
      <c r="J10" s="7" t="s">
        <v>34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HYPERLINK("http://www.aruplab.com/Testing-Information/resources/HotLines/HotLineDocs/Mar2026ICHL/0050652.pdf","H")</f>
        <v>H</v>
      </c>
      <c r="W10" s="7" t="s">
        <v>0</v>
      </c>
      <c r="X10" s="7" t="s">
        <v>0</v>
      </c>
      <c r="Y10" s="7" t="s">
        <v>0</v>
      </c>
      <c r="Z10" s="8">
        <v>46083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34</v>
      </c>
      <c r="H11" s="7" t="s">
        <v>0</v>
      </c>
      <c r="I11" s="7" t="s">
        <v>34</v>
      </c>
      <c r="J11" s="7" t="s">
        <v>34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HYPERLINK("http://www.aruplab.com/Testing-Information/resources/HotLines/HotLineDocs/Mar2026ICHL/0051668.pdf","H")</f>
        <v>H</v>
      </c>
      <c r="W11" s="7" t="s">
        <v>0</v>
      </c>
      <c r="X11" s="7" t="s">
        <v>0</v>
      </c>
      <c r="Y11" s="7" t="s">
        <v>0</v>
      </c>
      <c r="Z11" s="8">
        <v>46083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34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HYPERLINK("http://www.aruplab.com/Testing-Information/resources/HotLines/HotLineDocs/Mar2026ICHL/0090786.pdf","H")</f>
        <v>H</v>
      </c>
      <c r="W12" s="7" t="s">
        <v>0</v>
      </c>
      <c r="X12" s="7" t="s">
        <v>0</v>
      </c>
      <c r="Y12" s="7" t="s">
        <v>0</v>
      </c>
      <c r="Z12" s="8">
        <v>46083</v>
      </c>
    </row>
    <row r="13" spans="1:26" ht="4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34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34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34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HYPERLINK("http://www.aruplab.com/Testing-Information/resources/HotLines/HotLineDocs/Mar2026ICHL/0091234.pdf","H")</f>
        <v>H</v>
      </c>
      <c r="W13" s="7" t="s">
        <v>0</v>
      </c>
      <c r="X13" s="7" t="s">
        <v>0</v>
      </c>
      <c r="Y13" s="7" t="s">
        <v>0</v>
      </c>
      <c r="Z13" s="8">
        <v>46083</v>
      </c>
    </row>
    <row r="14" spans="1:26" ht="45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34</v>
      </c>
      <c r="I14" s="7" t="s">
        <v>0</v>
      </c>
      <c r="J14" s="7" t="s">
        <v>0</v>
      </c>
      <c r="K14" s="7" t="s">
        <v>34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34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HYPERLINK("http://www.aruplab.com/Testing-Information/resources/HotLines/HotLineDocs/Mar2026ICHL/0092382.pdf","H")</f>
        <v>H</v>
      </c>
      <c r="W14" s="7" t="s">
        <v>0</v>
      </c>
      <c r="X14" s="7" t="s">
        <v>0</v>
      </c>
      <c r="Y14" s="7" t="s">
        <v>0</v>
      </c>
      <c r="Z14" s="8">
        <v>46083</v>
      </c>
    </row>
    <row r="15" spans="1:26" ht="4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0</v>
      </c>
      <c r="I15" s="7" t="s">
        <v>34</v>
      </c>
      <c r="J15" s="7" t="s">
        <v>34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HYPERLINK("http://www.aruplab.com/Testing-Information/resources/HotLines/HotLineDocs/Mar2026ICHL/2002925.pdf","H")</f>
        <v>H</v>
      </c>
      <c r="W15" s="7" t="s">
        <v>0</v>
      </c>
      <c r="X15" s="7" t="s">
        <v>0</v>
      </c>
      <c r="Y15" s="7" t="s">
        <v>0</v>
      </c>
      <c r="Z15" s="8">
        <v>46083</v>
      </c>
    </row>
    <row r="16" spans="1:26" ht="45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34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34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HYPERLINK("http://www.aruplab.com/Testing-Information/resources/HotLines/HotLineDocs/Mar2026ICHL/2003302.pdf","H")</f>
        <v>H</v>
      </c>
      <c r="W16" s="7" t="s">
        <v>0</v>
      </c>
      <c r="X16" s="7" t="s">
        <v>0</v>
      </c>
      <c r="Y16" s="7" t="s">
        <v>0</v>
      </c>
      <c r="Z16" s="8">
        <v>46083</v>
      </c>
    </row>
    <row r="17" spans="1:26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34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HYPERLINK("http://www.aruplab.com/Testing-Information/resources/HotLines/HotLineDocs/Mar2026ICHL/2006328.pdf","H")</f>
        <v>H</v>
      </c>
      <c r="W17" s="7" t="s">
        <v>0</v>
      </c>
      <c r="X17" s="7" t="s">
        <v>0</v>
      </c>
      <c r="Y17" s="7" t="s">
        <v>0</v>
      </c>
      <c r="Z17" s="8">
        <v>46083</v>
      </c>
    </row>
    <row r="18" spans="1:26" ht="45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34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34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HYPERLINK("http://www.aruplab.com/Testing-Information/resources/HotLines/HotLineDocs/Mar2026ICHL/2006473.pdf","H")</f>
        <v>H</v>
      </c>
      <c r="W18" s="7" t="s">
        <v>0</v>
      </c>
      <c r="X18" s="7" t="s">
        <v>0</v>
      </c>
      <c r="Y18" s="7" t="s">
        <v>0</v>
      </c>
      <c r="Z18" s="8">
        <v>46083</v>
      </c>
    </row>
    <row r="19" spans="1:26" ht="75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34</v>
      </c>
      <c r="F19" s="7" t="s">
        <v>34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34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HYPERLINK("http://www.aruplab.com/Testing-Information/resources/HotLines/HotLineDocs/Mar2026ICHL/2009214.pdf","H")</f>
        <v>H</v>
      </c>
      <c r="W19" s="7" t="s">
        <v>0</v>
      </c>
      <c r="X19" s="7" t="s">
        <v>0</v>
      </c>
      <c r="Y19" s="7" t="s">
        <v>0</v>
      </c>
      <c r="Z19" s="8">
        <v>46083</v>
      </c>
    </row>
    <row r="20" spans="1:26" ht="75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34</v>
      </c>
      <c r="F20" s="7" t="s">
        <v>34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34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HYPERLINK("http://www.aruplab.com/Testing-Information/resources/HotLines/HotLineDocs/Mar2026ICHL/2009359.pdf","H")</f>
        <v>H</v>
      </c>
      <c r="W20" s="7" t="s">
        <v>0</v>
      </c>
      <c r="X20" s="7" t="s">
        <v>0</v>
      </c>
      <c r="Y20" s="7" t="s">
        <v>0</v>
      </c>
      <c r="Z20" s="8">
        <v>46083</v>
      </c>
    </row>
    <row r="21" spans="1:26" ht="60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34</v>
      </c>
      <c r="F21" s="7" t="s">
        <v>34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34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HYPERLINK("http://www.aruplab.com/Testing-Information/resources/HotLines/HotLineDocs/Mar2026ICHL/2009363.pdf","H")</f>
        <v>H</v>
      </c>
      <c r="W21" s="7" t="s">
        <v>0</v>
      </c>
      <c r="X21" s="7" t="s">
        <v>0</v>
      </c>
      <c r="Y21" s="7" t="s">
        <v>0</v>
      </c>
      <c r="Z21" s="8">
        <v>46083</v>
      </c>
    </row>
    <row r="22" spans="1:26" ht="6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34</v>
      </c>
      <c r="F22" s="7" t="s">
        <v>34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34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HYPERLINK("http://www.aruplab.com/Testing-Information/resources/HotLines/HotLineDocs/Mar2026ICHL/2009367.pdf","H")</f>
        <v>H</v>
      </c>
      <c r="W22" s="7" t="s">
        <v>0</v>
      </c>
      <c r="X22" s="7" t="s">
        <v>0</v>
      </c>
      <c r="Y22" s="7" t="s">
        <v>0</v>
      </c>
      <c r="Z22" s="8">
        <v>46083</v>
      </c>
    </row>
    <row r="23" spans="1:26" ht="60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34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34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HYPERLINK("http://www.aruplab.com/Testing-Information/resources/HotLines/HotLineDocs/Mar2026ICHL/2014180.pdf","H")</f>
        <v>H</v>
      </c>
      <c r="W23" s="7" t="s">
        <v>0</v>
      </c>
      <c r="X23" s="7" t="s">
        <v>0</v>
      </c>
      <c r="Y23" s="7" t="s">
        <v>0</v>
      </c>
      <c r="Z23" s="8">
        <v>46083</v>
      </c>
    </row>
    <row r="24" spans="1:26" ht="45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34</v>
      </c>
      <c r="G24" s="7" t="s">
        <v>34</v>
      </c>
      <c r="H24" s="7" t="s">
        <v>0</v>
      </c>
      <c r="I24" s="7" t="s">
        <v>34</v>
      </c>
      <c r="J24" s="7" t="s">
        <v>34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HYPERLINK("http://www.aruplab.com/Testing-Information/resources/HotLines/HotLineDocs/Mar2026ICHL/3000460.pdf","H")</f>
        <v>H</v>
      </c>
      <c r="W24" s="7" t="s">
        <v>0</v>
      </c>
      <c r="X24" s="7" t="s">
        <v>0</v>
      </c>
      <c r="Y24" s="7" t="s">
        <v>0</v>
      </c>
      <c r="Z24" s="8">
        <v>46083</v>
      </c>
    </row>
    <row r="25" spans="1:26" ht="45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34</v>
      </c>
      <c r="J25" s="7" t="s">
        <v>34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HYPERLINK("http://www.aruplab.com/Testing-Information/resources/HotLines/HotLineDocs/Mar2026ICHL/3000480.pdf","H")</f>
        <v>H</v>
      </c>
      <c r="W25" s="7" t="s">
        <v>0</v>
      </c>
      <c r="X25" s="7" t="s">
        <v>0</v>
      </c>
      <c r="Y25" s="7" t="s">
        <v>0</v>
      </c>
      <c r="Z25" s="8">
        <v>46083</v>
      </c>
    </row>
    <row r="26" spans="1:26" ht="45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0</v>
      </c>
      <c r="G26" s="7" t="s">
        <v>0</v>
      </c>
      <c r="H26" s="7" t="s">
        <v>0</v>
      </c>
      <c r="I26" s="7" t="s">
        <v>34</v>
      </c>
      <c r="J26" s="7" t="s">
        <v>34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HYPERLINK("http://www.aruplab.com/Testing-Information/resources/HotLines/HotLineDocs/Mar2026ICHL/3002463.pdf","H")</f>
        <v>H</v>
      </c>
      <c r="W26" s="7" t="s">
        <v>0</v>
      </c>
      <c r="X26" s="7" t="s">
        <v>0</v>
      </c>
      <c r="Y26" s="7" t="s">
        <v>0</v>
      </c>
      <c r="Z26" s="8">
        <v>46083</v>
      </c>
    </row>
    <row r="27" spans="1:26" ht="30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34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16" t="str">
        <f>HYPERLINK("http://www.aruplab.com/Testing-Information/resources/HotLines/HotLineDocs/Mar2026ICHL/3004386.pdf","H")</f>
        <v>H</v>
      </c>
      <c r="W27" s="7" t="s">
        <v>0</v>
      </c>
      <c r="X27" s="7" t="s">
        <v>0</v>
      </c>
      <c r="Y27" s="7" t="s">
        <v>0</v>
      </c>
      <c r="Z27" s="8">
        <v>46083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0</v>
      </c>
      <c r="G28" s="7" t="s">
        <v>34</v>
      </c>
      <c r="H28" s="7" t="s">
        <v>0</v>
      </c>
      <c r="I28" s="7" t="s">
        <v>34</v>
      </c>
      <c r="J28" s="7" t="s">
        <v>34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16" t="str">
        <f>HYPERLINK("http://www.aruplab.com/Testing-Information/resources/HotLines/HotLineDocs/Mar2026ICHL/3018867.pdf","H")</f>
        <v>H</v>
      </c>
      <c r="W28" s="7" t="s">
        <v>0</v>
      </c>
      <c r="X28" s="7" t="s">
        <v>0</v>
      </c>
      <c r="Y28" s="7" t="s">
        <v>0</v>
      </c>
      <c r="Z28" s="8">
        <v>46083</v>
      </c>
    </row>
    <row r="29" spans="1:26" ht="3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34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16" t="str">
        <f>HYPERLINK("http://www.aruplab.com/Testing-Information/resources/HotLines/HotLineDocs/Mar2026ICHL/3020435.pdf","H")</f>
        <v>H</v>
      </c>
      <c r="W29" s="7" t="s">
        <v>0</v>
      </c>
      <c r="X29" s="7" t="s">
        <v>0</v>
      </c>
      <c r="Y29" s="7" t="s">
        <v>0</v>
      </c>
      <c r="Z29" s="8">
        <v>46083</v>
      </c>
    </row>
    <row r="30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2026-02-13T21:10:57Z</dcterms:created>
  <dcterms:modified xsi:type="dcterms:W3CDTF">2026-02-17T21:53:42Z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2026-02-13T21:10:41Z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cddf3d7b-1af0-4673-be2f-189d232944a6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